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ΒΙΟΛΟΓΙΚΗ ΓΕΩΡΓΙΑ\ΣΥΣΤΗΜΑ ISO 17065 ΕΛΛΑΔΑ ΚΑΙ ΤΡΙΤΕΣ ΧΩΡΕΣ\QMS 17065 Q-check_Quality System\18 ΣΥΣΤΗΜΑ ΚΥΡΩΣΕΩΝ\"/>
    </mc:Choice>
  </mc:AlternateContent>
  <xr:revisionPtr revIDLastSave="0" documentId="13_ncr:1_{75D41276-E7CE-4C3F-B4AA-FED42476C646}" xr6:coauthVersionLast="47" xr6:coauthVersionMax="47" xr10:uidLastSave="{00000000-0000-0000-0000-000000000000}"/>
  <bookViews>
    <workbookView xWindow="-16320" yWindow="-120" windowWidth="16440" windowHeight="28440" firstSheet="8" activeTab="9" xr2:uid="{D345FD11-ADEE-412E-BA78-B26978884B51}"/>
  </bookViews>
  <sheets>
    <sheet name="Φύλλο1" sheetId="1" state="hidden" r:id="rId1"/>
    <sheet name="Φύλλο2" sheetId="2" state="hidden" r:id="rId2"/>
    <sheet name="κυρωσεις_γεν καν. παραγωγης" sheetId="3" r:id="rId3"/>
    <sheet name="κυρωσεις_επισημανση &amp; πιστοπ." sheetId="4" r:id="rId4"/>
    <sheet name="ΦΥΤΙΚΗ ΠΑΡΑΓ." sheetId="6" r:id="rId5"/>
    <sheet name="ΖΩΙΚΗ ΠΑΡΑΓ." sheetId="7" r:id="rId6"/>
    <sheet name="ΜΕΤΑΠΟΙΗΜΕΝΑ ΤΡΟΦΙΜΑ" sheetId="8" r:id="rId7"/>
    <sheet name="ΜΕΤΑΠΟΙΗΜΕΝΕΣ ΖΩΟΤΡ." sheetId="9" r:id="rId8"/>
    <sheet name="ΟΙΝΟΣ_ΜΑΓΙΑ" sheetId="10" r:id="rId9"/>
    <sheet name="ΣΥΛΛΟΓΗ_ΣΥΣΚ_ΜΕΤ_ΑΠΟΘ." sheetId="11" r:id="rId10"/>
  </sheets>
  <definedNames>
    <definedName name="_xlnm.Print_Area" localSheetId="5">'ΖΩΙΚΗ ΠΑΡΑΓ.'!$A$1:$K$5</definedName>
    <definedName name="_xlnm.Print_Area" localSheetId="2">'κυρωσεις_γεν καν. παραγωγης'!$A$1:$Z$5</definedName>
    <definedName name="_xlnm.Print_Area" localSheetId="6">'ΜΕΤΑΠΟΙΗΜΕΝΑ ΤΡΟΦΙΜΑ'!$A$1:$G$5</definedName>
    <definedName name="_xlnm.Print_Area" localSheetId="7">'ΜΕΤΑΠΟΙΗΜΕΝΕΣ ΖΩΟΤΡ.'!$A$1:$F$5</definedName>
    <definedName name="_xlnm.Print_Area" localSheetId="8">ΟΙΝΟΣ_ΜΑΓΙΑ!$A$1:$E$5</definedName>
    <definedName name="_xlnm.Print_Area" localSheetId="4">'ΦΥΤΙΚΗ ΠΑΡΑΓ.'!$A$1:$S$7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2" i="1"/>
  <c r="D11" i="1"/>
  <c r="D7" i="1"/>
  <c r="D9" i="1"/>
  <c r="D10" i="1"/>
  <c r="J11" i="1"/>
  <c r="H7" i="1" l="1"/>
  <c r="I7" i="1" l="1"/>
  <c r="C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1" authorId="0" shapeId="0" xr:uid="{8952C016-516A-47E0-A483-922D94CB67F9}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μαλλον εχει γραφεί λάθος, δεν υπάρχει στοιχειο δ.</t>
        </r>
      </text>
    </comment>
  </commentList>
</comments>
</file>

<file path=xl/sharedStrings.xml><?xml version="1.0" encoding="utf-8"?>
<sst xmlns="http://schemas.openxmlformats.org/spreadsheetml/2006/main" count="319" uniqueCount="128">
  <si>
    <t>Οι έλεγχοι που εφαρμόζει η επιχείρηση είναι αποδοτικοί</t>
  </si>
  <si>
    <t>Τα μέτρα προφύλαξης που εφαρμόζει η επιχείρηση είναι κατάλληλα</t>
  </si>
  <si>
    <t>Το σύστημα ιχνηλασιμότητας εντοπίζει τα επηρεαζόμενα προϊόντα στην αλυσίδα εφοδιασμού και είναι δυνατή η απαγόρευση διάθεσης των προϊόντων στην αγορά με μνεία βιολογικής παραγωγής</t>
  </si>
  <si>
    <t>ΝΑΙ</t>
  </si>
  <si>
    <t>ΌΧΙ</t>
  </si>
  <si>
    <t>Ε1</t>
  </si>
  <si>
    <t>Ε2</t>
  </si>
  <si>
    <t>Ε3</t>
  </si>
  <si>
    <t>Ε4</t>
  </si>
  <si>
    <t>Ε5</t>
  </si>
  <si>
    <t>Η επιχείρηση είχε ΗΣΣΟΝΟΣ ΣΗΜΑΣΙΑΣ Μη Συμμόρφωση από προηγούμενο έλεγχο;</t>
  </si>
  <si>
    <t>Η επιχείρηση είχε ΜΕΙΖΟΝΟΣ  ΣΗΜΑΣΙΑΣ Μη Συμμόρφωση από προηγούμενο έλεγχο;</t>
  </si>
  <si>
    <t>Α ΝΑΙ στην προηγούμενη ερώτηση: Διόρθωσε εγκαίρως την Μη Συμμόρφωση ΗΣΣΟΝΟΣ ΣΗΜΑΣΙΑΣ;</t>
  </si>
  <si>
    <t>ΜΕ</t>
  </si>
  <si>
    <t>Α ΝΑΙ στην προηγούμενη ερώτηση:Διόρθωσε εγκαίρως την Μη Συμμόρφωση ΜΕΙΖΟΝΟΣ  ΣΗΜΑΣΙΑΣ;</t>
  </si>
  <si>
    <t>Η επιχείρηση αμελεί κατ΄επανάληψη να διορθώσει μη συμμορφώσεις είτε ήσσονος είτε μείζονος σήμασίας;</t>
  </si>
  <si>
    <t>Περιγραφή Μη Συμμόρφωσης [ΚΑΝ…...ΆΡΘΡΟ…..ΠΑΡΑΓ…..]</t>
  </si>
  <si>
    <t xml:space="preserve">Επιχείρηση: </t>
  </si>
  <si>
    <t>ΧΑΡΑΚΤΗΡΙΣΜΟΣ ΜΗ ΣΥΜΜΟΡΦΩΣΗΣ</t>
  </si>
  <si>
    <t>Ημερομηνία:</t>
  </si>
  <si>
    <t>Απάντηση</t>
  </si>
  <si>
    <t xml:space="preserve">Κριτήρια </t>
  </si>
  <si>
    <t>α/α</t>
  </si>
  <si>
    <t>Η Μη Συμμόρφωση θίγει την ακεραιότητα του βιολογικού ή υπο μετατροπή προϊόντος</t>
  </si>
  <si>
    <t>ΚΥΡΩΣΕΙΣ_ΜΕΙΖΟΝΟΣ ΣΗΜΑΣΙΑΣ</t>
  </si>
  <si>
    <t>ΑΡΘΡΟ 9</t>
  </si>
  <si>
    <t>ΑΡΘΡΟ 10</t>
  </si>
  <si>
    <t>ΑΡΘΡΟ 11</t>
  </si>
  <si>
    <t>ΑΡΘΡΟ 12</t>
  </si>
  <si>
    <t>ΑΡΘΡΟ 13</t>
  </si>
  <si>
    <t>ΑΡΘΡΟ 14</t>
  </si>
  <si>
    <t>ΑΡΘΡΟ 15</t>
  </si>
  <si>
    <t>ΑΡΘΡΟ 16</t>
  </si>
  <si>
    <t>ΑΡΘΡΟ 17</t>
  </si>
  <si>
    <t>ΑΡΘΡΟ 18</t>
  </si>
  <si>
    <t>ΑΡΘΡΟ 19</t>
  </si>
  <si>
    <t>ΑΡΘΡΟ 20</t>
  </si>
  <si>
    <t>ΑΡΘΡΟ 21</t>
  </si>
  <si>
    <t>ΑΡΘΡΟ 23</t>
  </si>
  <si>
    <t>ΑΡΘΡΟ 27</t>
  </si>
  <si>
    <t>ΑΡΘΡΟ 28</t>
  </si>
  <si>
    <t>ΑΡΘΡΟ 24 ΠΑΡ.1 ΣΤΟΙΧΕΙΟ γ</t>
  </si>
  <si>
    <t>ΑΡΘΡΟ 24 ΠΑΡ.1 ΣΤΟΙΧΕΙΟ δ</t>
  </si>
  <si>
    <t>ΑΡΘΡΟ 24 ΠΑΡ.1 ΣΤΟΙΧΕΙΟ ε</t>
  </si>
  <si>
    <t>ΑΡΘΡΟ 24 ΠΑΡ.2 ΣΤΟΙΧΕΙΟ α</t>
  </si>
  <si>
    <t>ΑΡΘΡΟ 24 ΠΑΡ.2 ΣΤΟΙΧΕΙΟ β</t>
  </si>
  <si>
    <t>ΑΡΘΡΟ 24 ΠΑΡ.2 ΣΤΟΙΧΕΙΟ γ</t>
  </si>
  <si>
    <t>ΑΡΘΡΟ 24 ΠΑΡ.2 ΣΤΟΙΧΕΙΟ δ</t>
  </si>
  <si>
    <t>ΚΕΦΑΛΑΙΟ IV ,ΑΡΘΡΟ 30</t>
  </si>
  <si>
    <t>ΚΕΦΑΛΑΙΟ IV ,ΑΡΘΡΟ 32</t>
  </si>
  <si>
    <t>ΚΕΦΑΛΑΙΟ IV ,ΑΡΘΡΟ 33</t>
  </si>
  <si>
    <t>ΚΕΦΑΛΑΙΟ V ,ΑΡΘΡΟ 34</t>
  </si>
  <si>
    <t>ΚΕΦΑΛΑΙΟ V ,ΑΡΘΡΟ 35</t>
  </si>
  <si>
    <t>ΚΕΦΑΛΑΙΟ V ,ΑΡΘΡΟ 36</t>
  </si>
  <si>
    <t>ΚΑΝ 2019/2129_ΑΡΘ.1,2,3,4</t>
  </si>
  <si>
    <t>1. Απαγόρευση μνείας βιολογικής παραγωγής στην επισήμανση και στη διαφήμιση για το σύνολο της συγκεκριμένης παρτίδας ή του συγκεκριμένου κύκλου παραγωγής</t>
  </si>
  <si>
    <r>
      <t>2. Απαίτηση εφαρμογής νέας περιόδου μεταρτροπής(</t>
    </r>
    <r>
      <rPr>
        <i/>
        <sz val="11"/>
        <color rgb="FFFF0000"/>
        <rFont val="Cascadia Code"/>
        <charset val="161"/>
      </rPr>
      <t>όταν εφαρμόζεται η νέα περιοδος αναγκαστικά εφαρμόζεται και η άνωθεν κύρωση</t>
    </r>
    <r>
      <rPr>
        <sz val="11"/>
        <color theme="1"/>
        <rFont val="Cascadia Code"/>
        <family val="2"/>
        <charset val="161"/>
      </rPr>
      <t>)</t>
    </r>
  </si>
  <si>
    <t>3. Περιορισμός του πεδίου εφαρμογής του πιστοποιητικού</t>
  </si>
  <si>
    <t>4. Βελτίωση της εφαρμογής των μέτρων προφύλαξης και των ελέγχων που έχει θέσει σε εφαρμογή η επιχείριση ώστε να διασφαλιστεί η συμμόρφωση</t>
  </si>
  <si>
    <t>στοιχ. 7,8,10</t>
  </si>
  <si>
    <t>στοιχ. 7,8</t>
  </si>
  <si>
    <t>ΣΗΜ. 3,4</t>
  </si>
  <si>
    <t>Χ</t>
  </si>
  <si>
    <t>ΣΗΜ. 4</t>
  </si>
  <si>
    <t>ΚΕΦ ΙΙΙ, ΑΡΘ. 9, ΠΑΡ. 8</t>
  </si>
  <si>
    <t>ΠΑΡΑΡΤΗΜΑ ΙΙ, ΜΕΡ. Ι, 1.1-1.6</t>
  </si>
  <si>
    <t>ΣΗΜ. 1.1, 1.2</t>
  </si>
  <si>
    <t>ΠΑΡΑΡΤΗΜΑ ΙΙ, ΜΕΡ. Ι, 1.7</t>
  </si>
  <si>
    <t>ΠΑΡΑΡΤΗΜΑ ΙΙ, ΜΕΡ. Ι, 1.8</t>
  </si>
  <si>
    <t>ΠΑΡΑΡΤΗΜΑ ΙΙ, ΜΕΡ. Ι, 1.9.3.</t>
  </si>
  <si>
    <t>ΠΑΡΑΡΤΗΜΑ ΙΙ, ΜΕΡ. Ι, 1.9.2.</t>
  </si>
  <si>
    <t>ΚΥΡΩΣΕΙΣ_ΗΣΣΟΝΟΣ ΣΗΜΑΣΙΑΣ</t>
  </si>
  <si>
    <t>Υποβολή από την επιχείρηση σχεδίου δράσης εντός καθορισμένης προθεσμίας για διόρθωση της μη συμμόρφωσης</t>
  </si>
  <si>
    <t>ΠΑΡΑΡΤΗΜΑ ΙΙ, ΜΕΡ. Ι, 1.9.4. &amp; 1.9.5.</t>
  </si>
  <si>
    <t>ΠΑΡΑΡΤΗΜΑ ΙΙ, ΜΕΡ. Ι, 1.9.8.</t>
  </si>
  <si>
    <t>ΠΑΡΑΡΤΗΜΑ ΙΙ, ΜΕΡ. Ι, 1.10.2.</t>
  </si>
  <si>
    <t>ΠΑΡΑΡΤΗΜΑ ΙΙ, ΜΕΡ. Ι, 1.11.</t>
  </si>
  <si>
    <t>ΠΑΡΑΡΤΗΜΑ ΙΙ, ΜΕΡ. Ι, 1.12.</t>
  </si>
  <si>
    <t>ΠΑΡΑΡΤΗΜΑ ΙΙ, ΜΕΡ. Ι, 1.13.</t>
  </si>
  <si>
    <t>ΠΑΡΑΡΤΗΜΑ ΙΙ, ΜΕΡ. Ι, 2.1.</t>
  </si>
  <si>
    <t>ΠΑΡΑΡΤΗΜΑ ΙΙ, ΜΕΡ. Ι, 2.2.</t>
  </si>
  <si>
    <t>ΣΗΜ. Α</t>
  </si>
  <si>
    <t>2.2</t>
  </si>
  <si>
    <t>ΑΡΘ. 10 ΠΑΡ. 3 ΣΤΟΙΧ. α &amp; β</t>
  </si>
  <si>
    <t xml:space="preserve">ΑΡΘ. 24 ΠΑΡ. 1 ΣΤΟΙΧ. α </t>
  </si>
  <si>
    <t>ΑΡΘ. 24 ΠΑΡ. 1 ΣΤΟΙΧ. Β</t>
  </si>
  <si>
    <t>ΠΑΡΑΡΤΗΜΑ ΙΙ, ΜΕΡ. Ι, 1.10.1.</t>
  </si>
  <si>
    <t>ΠΑΡΑΡΤ. ΙΙ, ΜΕΡ. ΙΙ, 1.1</t>
  </si>
  <si>
    <t>ΠΑΡΑΡΤ. ΙΙ, ΜΕΡ. ΙΙ, 1.2</t>
  </si>
  <si>
    <t>ΠΑΡΑΡΤ. ΙΙ, ΜΕΡ. ΙΙ, 1.3</t>
  </si>
  <si>
    <t>1.3.3</t>
  </si>
  <si>
    <t>1.3.2.</t>
  </si>
  <si>
    <t>1.3.2</t>
  </si>
  <si>
    <t>ΠΑΡΑΡΤ. ΙΙ, ΜΕΡ. ΙΙ, 1.4.</t>
  </si>
  <si>
    <t>ΠΑΡΑΡΤ. ΙΙ, ΜΕΡ. ΙΙ, 1.5.</t>
  </si>
  <si>
    <t>ΠΑΡΑΡΤ. ΙΙ, ΜΕΡ. ΙΙ, 1.6.</t>
  </si>
  <si>
    <t>ΠΑΡΑΡΤ. ΙΙ, ΜΕΡ. ΙΙ, 1.7.</t>
  </si>
  <si>
    <t>ΠΑΡΑΡΤ. ΙΙ, ΜΕΡ. ΙΙ, 1.8.</t>
  </si>
  <si>
    <t>ΠΑΡΑΡΤ. ΙΙ, ΜΕΡ. ΙΙ, 1.9.</t>
  </si>
  <si>
    <t>ΠΑΡΑΡΤΗΜΑ ΙΙ, ΜΕΡ. ΙΙ,ΣΗΜ. 1.4.1., ΣΤΟΙΧ. ζ</t>
  </si>
  <si>
    <t>ΠΑΡΑΡΤ. ΙΙ, ΜΕΡΟΣ V, 1.4.</t>
  </si>
  <si>
    <t>ΠΑΡΑΡΤ. ΙΙ, ΜΕΡΟΣ V, 1.5.</t>
  </si>
  <si>
    <t>ΠΑΡΑΡΤ. ΙΙ, ΜΕΡΟΣ V, 2</t>
  </si>
  <si>
    <t>ΠΑΡΑΡΤ. ΙΙ, ΜΕΡΟΣ VΙ, 1</t>
  </si>
  <si>
    <t>ΠΑΡΑΡΤ. ΙΙ, ΜΕΡΟΣ VΙ, 2</t>
  </si>
  <si>
    <t>ΠΑΡΑΡΤ. ΙΙ, ΜΕΡΟΣ VΙΙ, 1</t>
  </si>
  <si>
    <t>ΠΑΡΑΡΤ. ΙΙ, ΜΕΡΟΣ VΙ, 3</t>
  </si>
  <si>
    <t>ΠΑΡΑΡΤ. ΙΙΙ</t>
  </si>
  <si>
    <t>1, 2.1., 2.2, 5., 6., 7.</t>
  </si>
  <si>
    <t>ΥΔΑΤΟΚΑΛΙΕΡΓΕΙΑ</t>
  </si>
  <si>
    <t>ΠΑΡ. 2</t>
  </si>
  <si>
    <t>όλα τα στοιχεία.</t>
  </si>
  <si>
    <t>όλα τα στοιχεία</t>
  </si>
  <si>
    <t>1.9.1.1, 1.9.2.1, 1.9.3.1., 1.9.4.1., 1.9.4.2., 1.9.5.1., 1.9.6.</t>
  </si>
  <si>
    <t>ΠΑΡΑΡΤ. ΙΙ, ΜΕΡΟΣ IV, 1.4.</t>
  </si>
  <si>
    <t>ΠΑΡΑΡΤ. ΙΙ, ΜΕΡΟΣ IV, 1.5.</t>
  </si>
  <si>
    <t>ΠΑΡΑΡΤ. ΙΙ, ΜΕΡΟΣ IV, 1.6.</t>
  </si>
  <si>
    <t>ΠΑΡΑΡΤ. ΙΙ, ΜΕΡΟΣ IV, 1.7.</t>
  </si>
  <si>
    <t>ΠΑΡΑΡΤ. ΙΙ, ΜΕΡΟΣ IV, 2</t>
  </si>
  <si>
    <t>2020/464_ΚΕΦ. IV, ΑΡΘ. 23</t>
  </si>
  <si>
    <t>2020/464_ΚΕΦ. IV, ΑΡΘ. 24</t>
  </si>
  <si>
    <r>
      <t xml:space="preserve"> </t>
    </r>
    <r>
      <rPr>
        <b/>
        <sz val="8"/>
        <color rgb="FFFF0000"/>
        <rFont val="Cascadia Code"/>
        <charset val="161"/>
      </rPr>
      <t xml:space="preserve">2.2, 3. </t>
    </r>
    <r>
      <rPr>
        <sz val="8"/>
        <color theme="1"/>
        <rFont val="Cascadia Code"/>
        <family val="2"/>
        <charset val="161"/>
      </rPr>
      <t xml:space="preserve"> </t>
    </r>
  </si>
  <si>
    <t xml:space="preserve"> 1.3.4.</t>
  </si>
  <si>
    <t xml:space="preserve">όλα τα στοιχεία </t>
  </si>
  <si>
    <t>ΣΗΜ. 1,2,5,6,7,8,9</t>
  </si>
  <si>
    <t>ΣΗΜ. 1,2,3,5,6,7,8,9,10.</t>
  </si>
  <si>
    <t>στοιχ. 1,2,3,4,5,6,9,11</t>
  </si>
  <si>
    <t>όλα στοιχεία πλην της ΠΑΡ.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</si>
</sst>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scadia Code"/>
      <family val="2"/>
      <charset val="161"/>
    </font>
    <font>
      <sz val="10"/>
      <color theme="1"/>
      <name val="Cascadia Code"/>
      <family val="2"/>
      <charset val="161"/>
    </font>
    <font>
      <sz val="10"/>
      <name val="Cascadia Code"/>
      <family val="2"/>
      <charset val="161"/>
    </font>
    <font>
      <b/>
      <sz val="11"/>
      <color theme="1"/>
      <name val="Cascadia Code"/>
      <charset val="161"/>
    </font>
    <font>
      <sz val="8"/>
      <color theme="1"/>
      <name val="Cascadia Code"/>
      <family val="2"/>
      <charset val="161"/>
    </font>
    <font>
      <i/>
      <sz val="11"/>
      <color rgb="FFFF0000"/>
      <name val="Cascadia Code"/>
      <charset val="161"/>
    </font>
    <font>
      <b/>
      <sz val="8"/>
      <color theme="1"/>
      <name val="Cascadia Code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8"/>
      <color rgb="FFFF0000"/>
      <name val="Cascadia Code"/>
      <charset val="161"/>
    </font>
    <font>
      <sz val="8"/>
      <color rgb="FFFF0000"/>
      <name val="Cascadia Code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11" borderId="8" xfId="0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10" borderId="8" xfId="0" applyFill="1" applyBorder="1" applyAlignment="1">
      <alignment wrapText="1"/>
    </xf>
    <xf numFmtId="0" fontId="0" fillId="9" borderId="8" xfId="0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6" fillId="2" borderId="6" xfId="0" applyFont="1" applyFill="1" applyBorder="1" applyAlignment="1">
      <alignment vertical="center"/>
    </xf>
    <xf numFmtId="0" fontId="6" fillId="13" borderId="6" xfId="0" applyFont="1" applyFill="1" applyBorder="1" applyAlignment="1">
      <alignment vertical="center"/>
    </xf>
    <xf numFmtId="0" fontId="6" fillId="12" borderId="6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4" fillId="13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4" fillId="7" borderId="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6" borderId="19" xfId="0" applyFill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6" fillId="13" borderId="2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B34E-3D51-4A06-B786-18484C323715}">
  <dimension ref="A1:J18"/>
  <sheetViews>
    <sheetView workbookViewId="0">
      <selection activeCell="K17" sqref="K17"/>
    </sheetView>
  </sheetViews>
  <sheetFormatPr defaultColWidth="8.75" defaultRowHeight="12.75"/>
  <cols>
    <col min="1" max="1" width="3.75" style="2" customWidth="1"/>
    <col min="2" max="2" width="61.875" style="2" customWidth="1"/>
    <col min="3" max="3" width="10.5" style="3" customWidth="1"/>
    <col min="4" max="4" width="4.125" style="2" hidden="1" customWidth="1"/>
    <col min="5" max="9" width="8.75" style="2" hidden="1" customWidth="1"/>
    <col min="10" max="10" width="17.875" style="2" hidden="1" customWidth="1"/>
    <col min="11" max="13" width="8.75" style="2" customWidth="1"/>
    <col min="14" max="16384" width="8.75" style="2"/>
  </cols>
  <sheetData>
    <row r="1" spans="1:10">
      <c r="B1" s="59" t="s">
        <v>17</v>
      </c>
      <c r="C1" s="59"/>
    </row>
    <row r="2" spans="1:10">
      <c r="B2" s="59" t="s">
        <v>19</v>
      </c>
      <c r="C2" s="59"/>
    </row>
    <row r="3" spans="1:10">
      <c r="B3" s="58" t="s">
        <v>16</v>
      </c>
      <c r="C3" s="58"/>
    </row>
    <row r="4" spans="1:10" ht="33.6" customHeight="1">
      <c r="B4" s="57"/>
      <c r="C4" s="57"/>
    </row>
    <row r="5" spans="1:10" ht="23.45" customHeight="1">
      <c r="A5" s="2" t="s">
        <v>22</v>
      </c>
      <c r="B5" s="6" t="s">
        <v>21</v>
      </c>
      <c r="C5" s="7" t="s">
        <v>20</v>
      </c>
    </row>
    <row r="6" spans="1:10" ht="25.5">
      <c r="A6" s="5">
        <v>1</v>
      </c>
      <c r="B6" s="1" t="s">
        <v>10</v>
      </c>
      <c r="C6" s="8" t="s">
        <v>4</v>
      </c>
    </row>
    <row r="7" spans="1:10" ht="25.5">
      <c r="A7" s="5">
        <v>2</v>
      </c>
      <c r="B7" s="1" t="s">
        <v>12</v>
      </c>
      <c r="C7" s="8" t="s">
        <v>13</v>
      </c>
      <c r="D7" s="2">
        <f>IF(C7=I11,2,0)</f>
        <v>0</v>
      </c>
      <c r="H7" s="2">
        <f>MAX(D6:D14)</f>
        <v>2</v>
      </c>
      <c r="I7" s="2" t="str">
        <f>IF(H7=1,"ΗΣΣΟΝΟΣ ΣΗΜΑΣΙΑΣ",IF(H7=2,"ΜΕΙΖΟΝΟΣ ΣΗΜΑΣΙΑΣ",IF(H7=3,"ΚΡΙΣΙΜΗ","")))</f>
        <v>ΜΕΙΖΟΝΟΣ ΣΗΜΑΣΙΑΣ</v>
      </c>
    </row>
    <row r="8" spans="1:10" ht="25.5">
      <c r="A8" s="5">
        <v>3</v>
      </c>
      <c r="B8" s="1" t="s">
        <v>11</v>
      </c>
      <c r="C8" s="8" t="s">
        <v>4</v>
      </c>
    </row>
    <row r="9" spans="1:10" ht="25.5">
      <c r="A9" s="5">
        <v>4</v>
      </c>
      <c r="B9" s="1" t="s">
        <v>14</v>
      </c>
      <c r="C9" s="8" t="s">
        <v>13</v>
      </c>
      <c r="D9" s="2">
        <f>IF(C9=I11,2,0)</f>
        <v>0</v>
      </c>
    </row>
    <row r="10" spans="1:10" ht="25.5">
      <c r="A10" s="5">
        <v>5</v>
      </c>
      <c r="B10" s="1" t="s">
        <v>15</v>
      </c>
      <c r="C10" s="8" t="s">
        <v>4</v>
      </c>
      <c r="D10" s="2">
        <f>IF(C10=I11,3,0)</f>
        <v>0</v>
      </c>
    </row>
    <row r="11" spans="1:10">
      <c r="A11" s="5">
        <v>6</v>
      </c>
      <c r="B11" s="1" t="s">
        <v>1</v>
      </c>
      <c r="C11" s="8" t="s">
        <v>4</v>
      </c>
      <c r="D11" s="2">
        <f>IF(C11=I11,1,2)</f>
        <v>2</v>
      </c>
      <c r="I11" s="2" t="s">
        <v>3</v>
      </c>
      <c r="J11" s="2">
        <f>IF(AND(C11=I11,C12=I11,C13=I12,C14=I11),"ΗΣΣΟΝΟΣ ΣΗΜΑΣΙΑΣ",0)</f>
        <v>0</v>
      </c>
    </row>
    <row r="12" spans="1:10">
      <c r="A12" s="5">
        <v>7</v>
      </c>
      <c r="B12" s="1" t="s">
        <v>0</v>
      </c>
      <c r="C12" s="8" t="s">
        <v>4</v>
      </c>
      <c r="D12" s="2">
        <f>IF(C12=I11,1,2)</f>
        <v>2</v>
      </c>
      <c r="I12" s="2" t="s">
        <v>4</v>
      </c>
    </row>
    <row r="13" spans="1:10" ht="25.5">
      <c r="A13" s="5">
        <v>8</v>
      </c>
      <c r="B13" s="1" t="s">
        <v>23</v>
      </c>
      <c r="C13" s="8" t="s">
        <v>4</v>
      </c>
      <c r="D13" s="2">
        <f>IF(C13=I12,1,2)</f>
        <v>1</v>
      </c>
      <c r="I13" s="2" t="s">
        <v>13</v>
      </c>
    </row>
    <row r="14" spans="1:10" ht="38.25">
      <c r="A14" s="5">
        <v>9</v>
      </c>
      <c r="B14" s="1" t="s">
        <v>2</v>
      </c>
      <c r="C14" s="8" t="s">
        <v>3</v>
      </c>
      <c r="D14" s="2">
        <f>IF(C14=I11,1,3)</f>
        <v>1</v>
      </c>
    </row>
    <row r="15" spans="1:10">
      <c r="B15" s="4"/>
    </row>
    <row r="16" spans="1:10" ht="27" customHeight="1">
      <c r="B16" s="9" t="s">
        <v>18</v>
      </c>
      <c r="C16" s="10" t="str">
        <f>I7</f>
        <v>ΜΕΙΖΟΝΟΣ ΣΗΜΑΣΙΑΣ</v>
      </c>
    </row>
    <row r="17" ht="20.45" customHeight="1"/>
    <row r="18" ht="34.9" customHeight="1"/>
  </sheetData>
  <sheetProtection selectLockedCells="1"/>
  <mergeCells count="4">
    <mergeCell ref="B4:C4"/>
    <mergeCell ref="B3:C3"/>
    <mergeCell ref="B2:C2"/>
    <mergeCell ref="B1:C1"/>
  </mergeCells>
  <dataValidations count="2">
    <dataValidation type="list" allowBlank="1" showInputMessage="1" showErrorMessage="1" sqref="C6:C10" xr:uid="{5B72CDF5-0D8A-4108-B615-3DC73A3DCC26}">
      <formula1>$I$11:$I$13</formula1>
    </dataValidation>
    <dataValidation type="list" allowBlank="1" showInputMessage="1" showErrorMessage="1" sqref="C11:C14" xr:uid="{3325D0A1-DAF0-4E7C-BD23-E755249C051D}">
      <formula1>$I$11:$I$12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B3E6-1349-49ED-9294-58283D9AE6FC}">
  <dimension ref="A1:B11"/>
  <sheetViews>
    <sheetView tabSelected="1" view="pageLayout" zoomScaleNormal="100" workbookViewId="0">
      <selection activeCell="B5" sqref="B5"/>
    </sheetView>
  </sheetViews>
  <sheetFormatPr defaultRowHeight="14.25"/>
  <cols>
    <col min="1" max="1" width="31.375" bestFit="1" customWidth="1"/>
    <col min="2" max="2" width="9.875" customWidth="1"/>
    <col min="3" max="3" width="9.375" customWidth="1"/>
  </cols>
  <sheetData>
    <row r="1" spans="1:2" ht="15">
      <c r="A1" s="16" t="s">
        <v>24</v>
      </c>
      <c r="B1" s="43" t="s">
        <v>107</v>
      </c>
    </row>
    <row r="2" spans="1:2" ht="75.75" customHeight="1">
      <c r="A2" s="19" t="s">
        <v>55</v>
      </c>
      <c r="B2" s="46" t="s">
        <v>108</v>
      </c>
    </row>
    <row r="3" spans="1:2" ht="71.25">
      <c r="A3" s="21" t="s">
        <v>56</v>
      </c>
      <c r="B3" s="45"/>
    </row>
    <row r="4" spans="1:2" ht="28.5">
      <c r="A4" s="22" t="s">
        <v>57</v>
      </c>
      <c r="B4" s="46" t="s">
        <v>108</v>
      </c>
    </row>
    <row r="5" spans="1:2" ht="72" thickBot="1">
      <c r="A5" s="23" t="s">
        <v>58</v>
      </c>
      <c r="B5" s="42" t="s">
        <v>121</v>
      </c>
    </row>
    <row r="11" spans="1:2">
      <c r="A11" s="11"/>
    </row>
  </sheetData>
  <pageMargins left="0.7" right="0.7" top="0.75" bottom="0.75" header="0.3" footer="0.3"/>
  <pageSetup paperSize="9" orientation="portrait" r:id="rId1"/>
  <headerFooter>
    <oddHeader>&amp;LQ-check I.K.E. &amp;CΠίνακας Κυρώσεων 
Q.bio.P18.W1&amp;RΈκδοση 10
Ημερομηνία Έκδοσης 23.02.2024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22B1-4307-4E23-B357-98562B074FEF}">
  <dimension ref="B2:F2"/>
  <sheetViews>
    <sheetView workbookViewId="0">
      <selection activeCell="F2" sqref="F2"/>
    </sheetView>
  </sheetViews>
  <sheetFormatPr defaultRowHeight="14.25"/>
  <sheetData>
    <row r="2" spans="2:6">
      <c r="B2" t="s">
        <v>5</v>
      </c>
      <c r="C2" t="s">
        <v>6</v>
      </c>
      <c r="D2" t="s">
        <v>7</v>
      </c>
      <c r="E2" t="s">
        <v>8</v>
      </c>
      <c r="F2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61E0-1357-43C9-97E4-9E3C77D36A73}">
  <sheetPr>
    <pageSetUpPr fitToPage="1"/>
  </sheetPr>
  <dimension ref="A1:Z11"/>
  <sheetViews>
    <sheetView view="pageLayout" topLeftCell="K1" zoomScaleNormal="100" workbookViewId="0">
      <selection activeCell="B5" sqref="B5"/>
    </sheetView>
  </sheetViews>
  <sheetFormatPr defaultRowHeight="14.25"/>
  <cols>
    <col min="1" max="1" width="31.375" bestFit="1" customWidth="1"/>
    <col min="2" max="2" width="6.75" customWidth="1"/>
    <col min="3" max="7" width="7.5" bestFit="1" customWidth="1"/>
    <col min="8" max="8" width="7" customWidth="1"/>
    <col min="9" max="13" width="7.5" bestFit="1" customWidth="1"/>
    <col min="14" max="16" width="7" customWidth="1"/>
    <col min="17" max="17" width="8.375" customWidth="1"/>
    <col min="18" max="19" width="8" customWidth="1"/>
    <col min="20" max="20" width="7.875" customWidth="1"/>
    <col min="21" max="21" width="8.5" customWidth="1"/>
    <col min="22" max="22" width="8" customWidth="1"/>
    <col min="23" max="23" width="8.875" customWidth="1"/>
    <col min="24" max="24" width="8" customWidth="1"/>
  </cols>
  <sheetData>
    <row r="1" spans="1:26" ht="45">
      <c r="A1" s="16" t="s">
        <v>24</v>
      </c>
      <c r="B1" s="24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30</v>
      </c>
      <c r="H1" s="25" t="s">
        <v>31</v>
      </c>
      <c r="I1" s="24" t="s">
        <v>32</v>
      </c>
      <c r="J1" s="24" t="s">
        <v>33</v>
      </c>
      <c r="K1" s="24" t="s">
        <v>34</v>
      </c>
      <c r="L1" s="24" t="s">
        <v>35</v>
      </c>
      <c r="M1" s="24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17" t="s">
        <v>41</v>
      </c>
      <c r="S1" s="17" t="s">
        <v>42</v>
      </c>
      <c r="T1" s="17" t="s">
        <v>43</v>
      </c>
      <c r="U1" s="17" t="s">
        <v>44</v>
      </c>
      <c r="V1" s="17" t="s">
        <v>45</v>
      </c>
      <c r="W1" s="17" t="s">
        <v>46</v>
      </c>
      <c r="X1" s="26" t="s">
        <v>47</v>
      </c>
      <c r="Y1" s="27"/>
      <c r="Z1" s="28"/>
    </row>
    <row r="2" spans="1:26" ht="85.5" customHeight="1">
      <c r="A2" s="19" t="s">
        <v>55</v>
      </c>
      <c r="B2" s="54" t="s">
        <v>59</v>
      </c>
      <c r="C2" s="54" t="s">
        <v>111</v>
      </c>
      <c r="D2" s="54" t="s">
        <v>111</v>
      </c>
      <c r="E2" s="54" t="s">
        <v>111</v>
      </c>
      <c r="F2" s="54" t="s">
        <v>111</v>
      </c>
      <c r="G2" s="54" t="s">
        <v>111</v>
      </c>
      <c r="H2" s="60" t="s">
        <v>109</v>
      </c>
      <c r="I2" s="54" t="s">
        <v>111</v>
      </c>
      <c r="J2" s="54" t="s">
        <v>111</v>
      </c>
      <c r="K2" s="54" t="s">
        <v>111</v>
      </c>
      <c r="L2" s="54" t="s">
        <v>111</v>
      </c>
      <c r="M2" s="54" t="s">
        <v>111</v>
      </c>
      <c r="N2" s="54" t="s">
        <v>111</v>
      </c>
      <c r="O2" s="54" t="s">
        <v>111</v>
      </c>
      <c r="P2" s="54" t="s">
        <v>111</v>
      </c>
      <c r="Q2" s="54" t="s">
        <v>110</v>
      </c>
      <c r="R2" s="54" t="s">
        <v>111</v>
      </c>
      <c r="S2" s="54" t="s">
        <v>111</v>
      </c>
      <c r="T2" s="54" t="s">
        <v>111</v>
      </c>
      <c r="U2" s="54" t="s">
        <v>111</v>
      </c>
      <c r="V2" s="54" t="s">
        <v>111</v>
      </c>
      <c r="W2" s="54" t="s">
        <v>111</v>
      </c>
      <c r="X2" s="20"/>
      <c r="Z2" s="29"/>
    </row>
    <row r="3" spans="1:26" ht="71.25">
      <c r="A3" s="21" t="s">
        <v>56</v>
      </c>
      <c r="B3" s="54" t="s">
        <v>60</v>
      </c>
      <c r="C3" s="54" t="s">
        <v>111</v>
      </c>
      <c r="D3" s="54" t="s">
        <v>111</v>
      </c>
      <c r="E3" s="54" t="s">
        <v>111</v>
      </c>
      <c r="F3" s="54" t="s">
        <v>111</v>
      </c>
      <c r="G3" s="54" t="s">
        <v>111</v>
      </c>
      <c r="H3" s="61"/>
      <c r="I3" s="54" t="s">
        <v>111</v>
      </c>
      <c r="J3" s="54" t="s">
        <v>111</v>
      </c>
      <c r="K3" s="54" t="s">
        <v>111</v>
      </c>
      <c r="L3" s="54" t="s">
        <v>111</v>
      </c>
      <c r="M3" s="54" t="s">
        <v>111</v>
      </c>
      <c r="N3" s="54" t="s">
        <v>111</v>
      </c>
      <c r="O3" s="54" t="s">
        <v>111</v>
      </c>
      <c r="P3" s="30"/>
      <c r="Q3" s="54" t="s">
        <v>110</v>
      </c>
      <c r="R3" s="54" t="s">
        <v>111</v>
      </c>
      <c r="S3" s="54" t="s">
        <v>111</v>
      </c>
      <c r="T3" s="54" t="s">
        <v>111</v>
      </c>
      <c r="U3" s="54" t="s">
        <v>111</v>
      </c>
      <c r="V3" s="54" t="s">
        <v>111</v>
      </c>
      <c r="W3" s="54" t="s">
        <v>111</v>
      </c>
      <c r="X3" s="20"/>
      <c r="Z3" s="29"/>
    </row>
    <row r="4" spans="1:26" ht="28.5">
      <c r="A4" s="22" t="s">
        <v>57</v>
      </c>
      <c r="B4" s="54" t="s">
        <v>59</v>
      </c>
      <c r="C4" s="54" t="s">
        <v>111</v>
      </c>
      <c r="D4" s="54" t="s">
        <v>111</v>
      </c>
      <c r="E4" s="54" t="s">
        <v>111</v>
      </c>
      <c r="F4" s="54" t="s">
        <v>111</v>
      </c>
      <c r="G4" s="54" t="s">
        <v>111</v>
      </c>
      <c r="H4" s="61"/>
      <c r="I4" s="54" t="s">
        <v>111</v>
      </c>
      <c r="J4" s="54" t="s">
        <v>111</v>
      </c>
      <c r="K4" s="54" t="s">
        <v>111</v>
      </c>
      <c r="L4" s="54" t="s">
        <v>111</v>
      </c>
      <c r="M4" s="54" t="s">
        <v>111</v>
      </c>
      <c r="N4" s="54" t="s">
        <v>111</v>
      </c>
      <c r="O4" s="54" t="s">
        <v>111</v>
      </c>
      <c r="P4" s="54" t="s">
        <v>111</v>
      </c>
      <c r="Q4" s="54" t="s">
        <v>110</v>
      </c>
      <c r="R4" s="54" t="s">
        <v>111</v>
      </c>
      <c r="S4" s="54" t="s">
        <v>111</v>
      </c>
      <c r="T4" s="54" t="s">
        <v>111</v>
      </c>
      <c r="U4" s="54" t="s">
        <v>111</v>
      </c>
      <c r="V4" s="54" t="s">
        <v>111</v>
      </c>
      <c r="W4" s="54" t="s">
        <v>111</v>
      </c>
      <c r="X4" s="20"/>
      <c r="Z4" s="29"/>
    </row>
    <row r="5" spans="1:26" ht="72" thickBot="1">
      <c r="A5" s="23" t="s">
        <v>58</v>
      </c>
      <c r="B5" s="54" t="s">
        <v>126</v>
      </c>
      <c r="C5" s="30"/>
      <c r="D5" s="30"/>
      <c r="E5" s="30"/>
      <c r="F5" s="30"/>
      <c r="G5" s="30"/>
      <c r="H5" s="62"/>
      <c r="I5" s="55"/>
      <c r="J5" s="55"/>
      <c r="K5" s="55"/>
      <c r="L5" s="55"/>
      <c r="M5" s="55"/>
      <c r="N5" s="55"/>
      <c r="O5" s="55"/>
      <c r="P5" s="55"/>
      <c r="Q5" s="56" t="s">
        <v>127</v>
      </c>
      <c r="R5" s="30"/>
      <c r="S5" s="30"/>
      <c r="T5" s="30"/>
      <c r="U5" s="30"/>
      <c r="V5" s="30"/>
      <c r="W5" s="30"/>
      <c r="X5" s="31"/>
      <c r="Y5" s="32"/>
      <c r="Z5" s="33"/>
    </row>
    <row r="11" spans="1:26">
      <c r="A11" s="11"/>
    </row>
  </sheetData>
  <mergeCells count="1">
    <mergeCell ref="H2:H5"/>
  </mergeCells>
  <pageMargins left="0.7" right="0.7" top="0.75" bottom="0.75" header="0.3" footer="0.3"/>
  <pageSetup paperSize="8" scale="79" fitToHeight="0" orientation="landscape" r:id="rId1"/>
  <headerFooter>
    <oddHeader>&amp;LQ-check I.K.E. &amp;CΠίνακας Κυρώσεων 
Q.bio.P18.W1&amp;RΈκδοση 10
Ημερομηνία Έκδοσης  23.02.2024</oddHeader>
    <oddFooter>&amp;LΥπεύθυνος Έκδοσης 
ΥΔΠ &amp;CΥπεύθυνος Έγκρισης 
Γενικός Δ/ντης&amp;RΣελίδα 
1 από  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5E4-08FB-4739-89F1-7F3D30CD9525}">
  <dimension ref="A1:X11"/>
  <sheetViews>
    <sheetView view="pageLayout" zoomScaleNormal="100" workbookViewId="0">
      <selection activeCell="E5" sqref="E5:F5"/>
    </sheetView>
  </sheetViews>
  <sheetFormatPr defaultRowHeight="14.25"/>
  <cols>
    <col min="1" max="1" width="31.375" bestFit="1" customWidth="1"/>
    <col min="2" max="2" width="11.5" customWidth="1"/>
    <col min="3" max="4" width="11.25" bestFit="1" customWidth="1"/>
    <col min="5" max="5" width="12.125" bestFit="1" customWidth="1"/>
    <col min="6" max="6" width="15.5" customWidth="1"/>
    <col min="7" max="7" width="9.375" customWidth="1"/>
    <col min="8" max="8" width="11.25" bestFit="1" customWidth="1"/>
    <col min="9" max="17" width="10" bestFit="1" customWidth="1"/>
  </cols>
  <sheetData>
    <row r="1" spans="1:24" ht="33.75">
      <c r="A1" s="16" t="s">
        <v>24</v>
      </c>
      <c r="B1" s="17" t="s">
        <v>48</v>
      </c>
      <c r="C1" s="17" t="s">
        <v>49</v>
      </c>
      <c r="D1" s="17" t="s">
        <v>50</v>
      </c>
      <c r="E1" s="17" t="s">
        <v>51</v>
      </c>
      <c r="F1" s="17" t="s">
        <v>52</v>
      </c>
      <c r="G1" s="17" t="s">
        <v>53</v>
      </c>
      <c r="H1" s="18" t="s">
        <v>54</v>
      </c>
      <c r="I1" s="15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4"/>
      <c r="V1" s="14"/>
      <c r="W1" s="14"/>
      <c r="X1" s="14"/>
    </row>
    <row r="2" spans="1:24" ht="75.75" customHeight="1">
      <c r="A2" s="19" t="s">
        <v>55</v>
      </c>
      <c r="B2" s="53" t="s">
        <v>112</v>
      </c>
      <c r="C2" s="34"/>
      <c r="D2" s="53" t="s">
        <v>112</v>
      </c>
      <c r="E2" s="53" t="s">
        <v>61</v>
      </c>
      <c r="F2" s="53" t="s">
        <v>63</v>
      </c>
      <c r="G2" s="34"/>
      <c r="H2" s="35"/>
    </row>
    <row r="3" spans="1:24" ht="71.25">
      <c r="A3" s="21" t="s">
        <v>56</v>
      </c>
      <c r="B3" s="34"/>
      <c r="C3" s="34"/>
      <c r="D3" s="34"/>
      <c r="E3" s="34"/>
      <c r="F3" s="34"/>
      <c r="G3" s="34"/>
      <c r="H3" s="35"/>
    </row>
    <row r="4" spans="1:24" ht="28.5">
      <c r="A4" s="22" t="s">
        <v>57</v>
      </c>
      <c r="B4" s="53" t="s">
        <v>112</v>
      </c>
      <c r="C4" s="34"/>
      <c r="D4" s="53" t="s">
        <v>112</v>
      </c>
      <c r="E4" s="53" t="s">
        <v>112</v>
      </c>
      <c r="F4" s="53" t="s">
        <v>63</v>
      </c>
      <c r="G4" s="34"/>
      <c r="H4" s="35"/>
    </row>
    <row r="5" spans="1:24" ht="72" thickBot="1">
      <c r="A5" s="23" t="s">
        <v>58</v>
      </c>
      <c r="B5" s="34"/>
      <c r="C5" s="53" t="s">
        <v>112</v>
      </c>
      <c r="D5" s="34"/>
      <c r="E5" s="53" t="s">
        <v>124</v>
      </c>
      <c r="F5" s="53" t="s">
        <v>125</v>
      </c>
      <c r="G5" s="36"/>
      <c r="H5" s="53" t="s">
        <v>112</v>
      </c>
    </row>
    <row r="11" spans="1:24">
      <c r="A11" s="11"/>
    </row>
  </sheetData>
  <pageMargins left="0.7" right="0.7" top="0.75" bottom="0.75" header="0.3" footer="0.3"/>
  <pageSetup paperSize="9" orientation="landscape" r:id="rId1"/>
  <headerFooter>
    <oddHeader>&amp;LQ-check I.K.E. &amp;CΠίνακας Κυρώσεων 
Q.bio.P18.W1&amp;RΈκδοση 10
Ημερομηνία Έκδοσης 23.02.2024</oddHeader>
    <oddFooter xml:space="preserve">&amp;LΥπεύθυνος Έκδοσης 
ΥΔΠ &amp;CΥπεύθυνος Έγκρισης 
Γενικός Δ/ντης &amp;RΣελίδα 1 από 1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F0A8-CD7D-44C7-95D7-11A59D65D255}">
  <sheetPr>
    <pageSetUpPr fitToPage="1"/>
  </sheetPr>
  <dimension ref="A1:W11"/>
  <sheetViews>
    <sheetView view="pageLayout" topLeftCell="N1" zoomScaleNormal="100" workbookViewId="0">
      <selection activeCell="L5" sqref="L5"/>
    </sheetView>
  </sheetViews>
  <sheetFormatPr defaultRowHeight="14.25"/>
  <cols>
    <col min="1" max="1" width="31.375" bestFit="1" customWidth="1"/>
    <col min="2" max="2" width="9.125" customWidth="1"/>
    <col min="3" max="3" width="10.375" customWidth="1"/>
    <col min="4" max="4" width="9.125" customWidth="1"/>
    <col min="5" max="5" width="9.375" customWidth="1"/>
    <col min="6" max="6" width="9.875" customWidth="1"/>
    <col min="7" max="7" width="9.375" customWidth="1"/>
    <col min="8" max="8" width="11" customWidth="1"/>
    <col min="9" max="9" width="10" bestFit="1" customWidth="1"/>
    <col min="10" max="10" width="10" customWidth="1"/>
    <col min="11" max="16" width="10" bestFit="1" customWidth="1"/>
    <col min="17" max="17" width="10.875" customWidth="1"/>
    <col min="18" max="18" width="10.625" customWidth="1"/>
    <col min="19" max="19" width="10.5" customWidth="1"/>
  </cols>
  <sheetData>
    <row r="1" spans="1:23" ht="33.75">
      <c r="A1" s="16" t="s">
        <v>24</v>
      </c>
      <c r="B1" s="17" t="s">
        <v>64</v>
      </c>
      <c r="C1" s="17" t="s">
        <v>65</v>
      </c>
      <c r="D1" s="17" t="s">
        <v>67</v>
      </c>
      <c r="E1" s="17" t="s">
        <v>68</v>
      </c>
      <c r="F1" s="17" t="s">
        <v>69</v>
      </c>
      <c r="G1" s="17" t="s">
        <v>70</v>
      </c>
      <c r="H1" s="17" t="s">
        <v>73</v>
      </c>
      <c r="I1" s="17" t="s">
        <v>74</v>
      </c>
      <c r="J1" s="44" t="s">
        <v>86</v>
      </c>
      <c r="K1" s="44" t="s">
        <v>75</v>
      </c>
      <c r="L1" s="44" t="s">
        <v>76</v>
      </c>
      <c r="M1" s="44" t="s">
        <v>77</v>
      </c>
      <c r="N1" s="44" t="s">
        <v>78</v>
      </c>
      <c r="O1" s="44" t="s">
        <v>79</v>
      </c>
      <c r="P1" s="44" t="s">
        <v>80</v>
      </c>
      <c r="Q1" s="44" t="s">
        <v>83</v>
      </c>
      <c r="R1" s="44" t="s">
        <v>84</v>
      </c>
      <c r="S1" s="43" t="s">
        <v>85</v>
      </c>
      <c r="T1" s="14"/>
      <c r="U1" s="14"/>
      <c r="V1" s="14"/>
      <c r="W1" s="14"/>
    </row>
    <row r="2" spans="1:23" ht="75.75" customHeight="1">
      <c r="A2" s="19" t="s">
        <v>55</v>
      </c>
      <c r="B2" s="38"/>
      <c r="C2" s="48" t="s">
        <v>66</v>
      </c>
      <c r="D2" s="48" t="s">
        <v>112</v>
      </c>
      <c r="E2" s="48" t="s">
        <v>112</v>
      </c>
      <c r="F2" s="48" t="s">
        <v>112</v>
      </c>
      <c r="G2" s="38"/>
      <c r="H2" s="38"/>
      <c r="I2" s="48" t="s">
        <v>112</v>
      </c>
      <c r="J2" s="12"/>
      <c r="K2" s="48" t="s">
        <v>112</v>
      </c>
      <c r="L2" s="48" t="s">
        <v>112</v>
      </c>
      <c r="M2" s="12"/>
      <c r="N2" s="48" t="s">
        <v>62</v>
      </c>
      <c r="O2" s="48" t="s">
        <v>62</v>
      </c>
      <c r="P2" s="48" t="s">
        <v>81</v>
      </c>
      <c r="Q2" s="48" t="s">
        <v>62</v>
      </c>
      <c r="R2" s="48" t="s">
        <v>62</v>
      </c>
      <c r="S2" s="48" t="s">
        <v>62</v>
      </c>
    </row>
    <row r="3" spans="1:23" ht="71.25">
      <c r="A3" s="21" t="s">
        <v>56</v>
      </c>
      <c r="B3" s="38"/>
      <c r="C3" s="38"/>
      <c r="D3" s="48" t="s">
        <v>112</v>
      </c>
      <c r="E3" s="48" t="s">
        <v>123</v>
      </c>
      <c r="F3" s="48" t="s">
        <v>112</v>
      </c>
      <c r="G3" s="38"/>
      <c r="H3" s="38"/>
      <c r="I3" s="48" t="s">
        <v>112</v>
      </c>
      <c r="J3" s="12"/>
      <c r="K3" s="48" t="s">
        <v>112</v>
      </c>
      <c r="L3" s="12"/>
      <c r="M3" s="12"/>
      <c r="N3" s="12"/>
      <c r="O3" s="48" t="s">
        <v>62</v>
      </c>
      <c r="P3" s="48" t="s">
        <v>81</v>
      </c>
      <c r="Q3" s="48" t="s">
        <v>62</v>
      </c>
      <c r="R3" s="48" t="s">
        <v>62</v>
      </c>
      <c r="S3" s="48" t="s">
        <v>62</v>
      </c>
    </row>
    <row r="4" spans="1:23" ht="28.5">
      <c r="A4" s="22" t="s">
        <v>57</v>
      </c>
      <c r="B4" s="38"/>
      <c r="C4" s="48" t="s">
        <v>66</v>
      </c>
      <c r="D4" s="48" t="s">
        <v>112</v>
      </c>
      <c r="E4" s="48" t="s">
        <v>112</v>
      </c>
      <c r="F4" s="48" t="s">
        <v>112</v>
      </c>
      <c r="G4" s="38"/>
      <c r="H4" s="38"/>
      <c r="I4" s="48" t="s">
        <v>112</v>
      </c>
      <c r="J4" s="12"/>
      <c r="K4" s="48" t="s">
        <v>112</v>
      </c>
      <c r="L4" s="48" t="s">
        <v>112</v>
      </c>
      <c r="M4" s="12"/>
      <c r="N4" s="48" t="s">
        <v>62</v>
      </c>
      <c r="O4" s="48" t="s">
        <v>62</v>
      </c>
      <c r="P4" s="48" t="s">
        <v>81</v>
      </c>
      <c r="Q4" s="48" t="s">
        <v>62</v>
      </c>
      <c r="R4" s="48" t="s">
        <v>62</v>
      </c>
      <c r="S4" s="48" t="s">
        <v>62</v>
      </c>
    </row>
    <row r="5" spans="1:23" ht="72" thickBot="1">
      <c r="A5" s="23" t="s">
        <v>58</v>
      </c>
      <c r="B5" s="48" t="s">
        <v>112</v>
      </c>
      <c r="C5" s="12"/>
      <c r="D5" s="12"/>
      <c r="E5" s="38"/>
      <c r="F5" s="38"/>
      <c r="G5" s="38"/>
      <c r="H5" s="48" t="s">
        <v>112</v>
      </c>
      <c r="I5" s="63"/>
      <c r="J5" s="63"/>
      <c r="K5" s="12"/>
      <c r="L5" s="12"/>
      <c r="M5" s="48" t="s">
        <v>62</v>
      </c>
      <c r="N5" s="12"/>
      <c r="O5" s="12"/>
      <c r="P5" s="48" t="s">
        <v>82</v>
      </c>
      <c r="Q5" s="12"/>
      <c r="R5" s="12"/>
      <c r="S5" s="12"/>
    </row>
    <row r="6" spans="1:23" ht="15.75" thickBot="1">
      <c r="A6" s="39" t="s">
        <v>71</v>
      </c>
      <c r="B6" s="12"/>
      <c r="C6" s="12"/>
      <c r="D6" s="12"/>
      <c r="E6" s="12"/>
      <c r="F6" s="12"/>
      <c r="G6" s="37"/>
      <c r="H6" s="12"/>
      <c r="I6" s="12"/>
      <c r="J6" s="37"/>
      <c r="K6" s="12"/>
      <c r="L6" s="12"/>
      <c r="M6" s="12"/>
      <c r="N6" s="12"/>
      <c r="O6" s="12"/>
      <c r="P6" s="12"/>
      <c r="Q6" s="12"/>
      <c r="R6" s="12"/>
      <c r="S6" s="40"/>
    </row>
    <row r="7" spans="1:23" ht="57.75" thickBot="1">
      <c r="A7" s="41" t="s">
        <v>72</v>
      </c>
      <c r="B7" s="12"/>
      <c r="C7" s="12"/>
      <c r="D7" s="12"/>
      <c r="E7" s="12"/>
      <c r="F7" s="12"/>
      <c r="G7" s="52" t="s">
        <v>62</v>
      </c>
      <c r="H7" s="12"/>
      <c r="I7" s="12"/>
      <c r="J7" s="52" t="s">
        <v>62</v>
      </c>
      <c r="K7" s="12"/>
      <c r="L7" s="12"/>
      <c r="M7" s="12"/>
      <c r="N7" s="12"/>
      <c r="O7" s="12"/>
      <c r="P7" s="12"/>
      <c r="Q7" s="12"/>
      <c r="R7" s="12"/>
      <c r="S7" s="12"/>
    </row>
    <row r="8" spans="1:23" ht="15" thickBot="1">
      <c r="G8" s="51"/>
    </row>
    <row r="11" spans="1:23">
      <c r="A11" s="11"/>
    </row>
  </sheetData>
  <pageMargins left="0.7" right="0.7" top="0.75" bottom="0.75" header="0.3" footer="0.3"/>
  <pageSetup paperSize="9" scale="48" fitToHeight="0" orientation="landscape" r:id="rId1"/>
  <headerFooter>
    <oddHeader>&amp;LQ-check I.K.E.&amp;CΠίνακας Κυρώσεων 
Q.bio.P18.W1&amp;RΈκδοση 10
Ημερομηνία Έκδοσης 23.02.2024</oddHeader>
    <oddFooter xml:space="preserve">&amp;LΥπεύθυνος Έκδοσης 
ΥΔΠ &amp;CΥπεύθυνος Έγκρισης 
Γενικός Δ/ντης &amp;RΣελίδα 1 από 1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AD1F-958A-407D-9B92-54E54ECE5F36}">
  <sheetPr>
    <pageSetUpPr fitToPage="1"/>
  </sheetPr>
  <dimension ref="A1:K15"/>
  <sheetViews>
    <sheetView view="pageLayout" topLeftCell="D1" zoomScaleNormal="100" workbookViewId="0">
      <selection activeCell="K2" sqref="K2:K3"/>
    </sheetView>
  </sheetViews>
  <sheetFormatPr defaultRowHeight="14.25"/>
  <cols>
    <col min="1" max="1" width="31.375" bestFit="1" customWidth="1"/>
    <col min="2" max="2" width="9.125" customWidth="1"/>
    <col min="3" max="3" width="10.375" customWidth="1"/>
    <col min="4" max="4" width="9.125" customWidth="1"/>
    <col min="5" max="5" width="9.375" customWidth="1"/>
    <col min="6" max="6" width="9.875" customWidth="1"/>
    <col min="7" max="7" width="9.375" customWidth="1"/>
    <col min="8" max="8" width="11" customWidth="1"/>
    <col min="9" max="14" width="10" bestFit="1" customWidth="1"/>
    <col min="15" max="15" width="10.875" customWidth="1"/>
    <col min="16" max="16" width="10.625" customWidth="1"/>
    <col min="17" max="17" width="10.5" customWidth="1"/>
  </cols>
  <sheetData>
    <row r="1" spans="1:11" ht="45">
      <c r="A1" s="16" t="s">
        <v>24</v>
      </c>
      <c r="B1" s="17" t="s">
        <v>87</v>
      </c>
      <c r="C1" s="17" t="s">
        <v>88</v>
      </c>
      <c r="D1" s="17" t="s">
        <v>89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97</v>
      </c>
      <c r="J1" s="26" t="s">
        <v>98</v>
      </c>
      <c r="K1" s="43" t="s">
        <v>99</v>
      </c>
    </row>
    <row r="2" spans="1:11" ht="75.75" customHeight="1">
      <c r="A2" s="19" t="s">
        <v>55</v>
      </c>
      <c r="B2" s="48" t="s">
        <v>112</v>
      </c>
      <c r="C2" s="48" t="s">
        <v>112</v>
      </c>
      <c r="D2" s="48" t="s">
        <v>91</v>
      </c>
      <c r="E2" s="48" t="s">
        <v>112</v>
      </c>
      <c r="F2" s="48" t="s">
        <v>112</v>
      </c>
      <c r="G2" s="38"/>
      <c r="H2" s="38"/>
      <c r="I2" s="48" t="s">
        <v>112</v>
      </c>
      <c r="J2" s="48" t="s">
        <v>113</v>
      </c>
      <c r="K2" s="48" t="s">
        <v>112</v>
      </c>
    </row>
    <row r="3" spans="1:11" ht="71.25">
      <c r="A3" s="21" t="s">
        <v>56</v>
      </c>
      <c r="B3" s="48" t="s">
        <v>112</v>
      </c>
      <c r="C3" s="48" t="s">
        <v>112</v>
      </c>
      <c r="D3" s="48" t="s">
        <v>122</v>
      </c>
      <c r="E3" s="48" t="s">
        <v>112</v>
      </c>
      <c r="F3" s="48" t="s">
        <v>112</v>
      </c>
      <c r="G3" s="38"/>
      <c r="H3" s="38"/>
      <c r="I3" s="48" t="s">
        <v>112</v>
      </c>
      <c r="J3" s="48" t="s">
        <v>113</v>
      </c>
      <c r="K3" s="48" t="s">
        <v>112</v>
      </c>
    </row>
    <row r="4" spans="1:11" ht="28.5">
      <c r="A4" s="22" t="s">
        <v>57</v>
      </c>
      <c r="B4" s="38"/>
      <c r="C4" s="38"/>
      <c r="D4" s="48" t="s">
        <v>92</v>
      </c>
      <c r="E4" s="38"/>
      <c r="F4" s="38"/>
      <c r="G4" s="38"/>
      <c r="H4" s="38"/>
      <c r="I4" s="38"/>
      <c r="J4" s="38"/>
      <c r="K4" s="38"/>
    </row>
    <row r="5" spans="1:11" ht="72" thickBot="1">
      <c r="A5" s="23" t="s">
        <v>58</v>
      </c>
      <c r="B5" s="38"/>
      <c r="C5" s="38"/>
      <c r="D5" s="50" t="s">
        <v>90</v>
      </c>
      <c r="E5" s="38"/>
      <c r="F5" s="38"/>
      <c r="G5" s="48" t="s">
        <v>112</v>
      </c>
      <c r="H5" s="48" t="s">
        <v>112</v>
      </c>
      <c r="I5" s="38"/>
      <c r="J5" s="38"/>
      <c r="K5" s="38"/>
    </row>
    <row r="9" spans="1:11">
      <c r="A9" s="11"/>
    </row>
    <row r="15" spans="1:11">
      <c r="E15" s="48"/>
    </row>
  </sheetData>
  <pageMargins left="0.7" right="0.7" top="0.75" bottom="0.75" header="0.3" footer="0.3"/>
  <pageSetup paperSize="9" scale="93" fitToHeight="0" orientation="landscape" r:id="rId1"/>
  <headerFooter>
    <oddHeader>&amp;LQ-check I.K.E. &amp;CΠίνακας Κυρώσεων 
Q.bio.P18.W1&amp;RΈκδοση 10
Ημερομηνία Έκδοσης 23.02.2024</oddHeader>
    <oddFooter xml:space="preserve">&amp;LΥπεύθυνος Έκδοσης 
ΥΔΠ&amp;CΥπεύθυνος Έγκρισης 
Γενικός Δ/ντης &amp;RΣελίδα 1 από 1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E445-AA25-4E03-A10B-0B48D36EB760}">
  <dimension ref="A1:G11"/>
  <sheetViews>
    <sheetView view="pageLayout" zoomScaleNormal="100" workbookViewId="0">
      <selection activeCell="B4" sqref="B4:G4"/>
    </sheetView>
  </sheetViews>
  <sheetFormatPr defaultRowHeight="14.25"/>
  <cols>
    <col min="1" max="1" width="31.375" bestFit="1" customWidth="1"/>
    <col min="2" max="2" width="9.125" customWidth="1"/>
    <col min="3" max="3" width="10.375" customWidth="1"/>
    <col min="4" max="5" width="9.125" customWidth="1"/>
    <col min="6" max="6" width="9.375" customWidth="1"/>
    <col min="7" max="7" width="10.625" customWidth="1"/>
    <col min="8" max="8" width="9.375" customWidth="1"/>
  </cols>
  <sheetData>
    <row r="1" spans="1:7" ht="33.75">
      <c r="A1" s="16" t="s">
        <v>24</v>
      </c>
      <c r="B1" s="44" t="s">
        <v>114</v>
      </c>
      <c r="C1" s="44" t="s">
        <v>115</v>
      </c>
      <c r="D1" s="44" t="s">
        <v>116</v>
      </c>
      <c r="E1" s="44" t="s">
        <v>117</v>
      </c>
      <c r="F1" s="44" t="s">
        <v>118</v>
      </c>
      <c r="G1" s="43" t="s">
        <v>119</v>
      </c>
    </row>
    <row r="2" spans="1:7" ht="75.75" customHeight="1">
      <c r="A2" s="19" t="s">
        <v>55</v>
      </c>
      <c r="B2" s="48" t="s">
        <v>112</v>
      </c>
      <c r="C2" s="48" t="s">
        <v>112</v>
      </c>
      <c r="D2" s="48" t="s">
        <v>112</v>
      </c>
      <c r="E2" s="48" t="s">
        <v>112</v>
      </c>
      <c r="F2" s="48" t="s">
        <v>112</v>
      </c>
      <c r="G2" s="48" t="s">
        <v>112</v>
      </c>
    </row>
    <row r="3" spans="1:7" ht="71.25">
      <c r="A3" s="21" t="s">
        <v>56</v>
      </c>
      <c r="B3" s="38"/>
      <c r="C3" s="38"/>
      <c r="D3" s="38"/>
      <c r="E3" s="38"/>
      <c r="F3" s="38"/>
      <c r="G3" s="38"/>
    </row>
    <row r="4" spans="1:7" ht="28.5">
      <c r="A4" s="22" t="s">
        <v>57</v>
      </c>
      <c r="B4" s="48" t="s">
        <v>112</v>
      </c>
      <c r="C4" s="48" t="s">
        <v>112</v>
      </c>
      <c r="D4" s="48" t="s">
        <v>112</v>
      </c>
      <c r="E4" s="48" t="s">
        <v>112</v>
      </c>
      <c r="F4" s="48" t="s">
        <v>112</v>
      </c>
      <c r="G4" s="48" t="s">
        <v>112</v>
      </c>
    </row>
    <row r="5" spans="1:7" ht="72" thickBot="1">
      <c r="A5" s="23" t="s">
        <v>58</v>
      </c>
      <c r="B5" s="38"/>
      <c r="C5" s="38"/>
      <c r="D5" s="38"/>
      <c r="E5" s="38"/>
      <c r="F5" s="38"/>
      <c r="G5" s="38"/>
    </row>
    <row r="11" spans="1:7">
      <c r="A11" s="11"/>
    </row>
  </sheetData>
  <pageMargins left="0.7" right="0.7" top="0.75" bottom="0.75" header="0.3" footer="0.3"/>
  <pageSetup paperSize="9" orientation="landscape" r:id="rId1"/>
  <headerFooter>
    <oddHeader>&amp;LQ-check I.K.E.&amp;CΠίνακας Κυρώσεων 
Q.bio.P18.W1&amp;RΈκδοση 10
Ημερομηνία Έκδοσης 23.02.2024</oddHeader>
    <oddFooter xml:space="preserve">&amp;LΥπεύθυνος Έκδοσης 
ΥΔΠ &amp;CΥπεύθυνος Έγκρισης 
Γενικός Δ/ντης &amp;RΣελίδα 1 από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F9A3-9A4B-4A8D-A95F-701E8B6296BA}">
  <dimension ref="A1:E11"/>
  <sheetViews>
    <sheetView view="pageLayout" zoomScaleNormal="100" workbookViewId="0">
      <selection activeCell="D5" sqref="D5:E5"/>
    </sheetView>
  </sheetViews>
  <sheetFormatPr defaultRowHeight="14.25"/>
  <cols>
    <col min="1" max="1" width="31.375" bestFit="1" customWidth="1"/>
    <col min="2" max="2" width="9.125" customWidth="1"/>
    <col min="3" max="3" width="10.375" customWidth="1"/>
    <col min="4" max="4" width="9.375" customWidth="1"/>
    <col min="5" max="5" width="11" customWidth="1"/>
    <col min="6" max="6" width="9.375" customWidth="1"/>
  </cols>
  <sheetData>
    <row r="1" spans="1:5" ht="33.75">
      <c r="A1" s="16" t="s">
        <v>24</v>
      </c>
      <c r="B1" s="43" t="s">
        <v>100</v>
      </c>
      <c r="C1" s="43" t="s">
        <v>101</v>
      </c>
      <c r="D1" s="43" t="s">
        <v>102</v>
      </c>
      <c r="E1" s="43" t="s">
        <v>120</v>
      </c>
    </row>
    <row r="2" spans="1:5" ht="75.75" customHeight="1">
      <c r="A2" s="19" t="s">
        <v>55</v>
      </c>
      <c r="B2" s="48" t="s">
        <v>112</v>
      </c>
      <c r="C2" s="48" t="s">
        <v>112</v>
      </c>
      <c r="D2" s="48" t="s">
        <v>112</v>
      </c>
      <c r="E2" s="48" t="s">
        <v>112</v>
      </c>
    </row>
    <row r="3" spans="1:5" ht="71.25">
      <c r="A3" s="21" t="s">
        <v>56</v>
      </c>
      <c r="B3" s="49"/>
      <c r="C3" s="49"/>
      <c r="D3" s="49"/>
      <c r="E3" s="49"/>
    </row>
    <row r="4" spans="1:5" ht="28.5">
      <c r="A4" s="22" t="s">
        <v>57</v>
      </c>
      <c r="B4" s="48" t="s">
        <v>112</v>
      </c>
      <c r="C4" s="48" t="s">
        <v>112</v>
      </c>
      <c r="D4" s="48" t="s">
        <v>112</v>
      </c>
      <c r="E4" s="48" t="s">
        <v>112</v>
      </c>
    </row>
    <row r="5" spans="1:5" ht="72" thickBot="1">
      <c r="A5" s="23" t="s">
        <v>58</v>
      </c>
      <c r="B5" s="47"/>
      <c r="C5" s="49"/>
      <c r="D5" s="49"/>
      <c r="E5" s="49"/>
    </row>
    <row r="11" spans="1:5">
      <c r="A11" s="11"/>
    </row>
  </sheetData>
  <pageMargins left="0.7" right="0.7" top="0.75" bottom="0.75" header="0.3" footer="0.3"/>
  <pageSetup paperSize="9" orientation="landscape" r:id="rId1"/>
  <headerFooter>
    <oddHeader>&amp;LQ-check I.K.E. &amp;CΠίνακας Κυρώσεων 
Q.bio.P18.W1&amp;RΈκδοση 10
Ημερομηνία Έκδοσης 23.02.2024</oddHeader>
    <oddFooter xml:space="preserve">&amp;LΥπεύθυνος Έκδοσης
ΥΔΠ &amp;CΥπεύθυνος Έγκρισης 
Γενικός Δ/ντης &amp;RΣελίδα 1 από 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FB72-EEA3-4443-81D5-77E98E625711}">
  <dimension ref="A1:E11"/>
  <sheetViews>
    <sheetView view="pageLayout" zoomScaleNormal="100" workbookViewId="0">
      <selection activeCell="E4" sqref="E4"/>
    </sheetView>
  </sheetViews>
  <sheetFormatPr defaultRowHeight="14.25"/>
  <cols>
    <col min="1" max="1" width="31.375" bestFit="1" customWidth="1"/>
    <col min="2" max="2" width="9.125" customWidth="1"/>
    <col min="3" max="3" width="10.375" customWidth="1"/>
    <col min="4" max="4" width="9.125" customWidth="1"/>
    <col min="5" max="6" width="9.375" customWidth="1"/>
  </cols>
  <sheetData>
    <row r="1" spans="1:5" ht="22.5">
      <c r="A1" s="16" t="s">
        <v>24</v>
      </c>
      <c r="B1" s="44" t="s">
        <v>103</v>
      </c>
      <c r="C1" s="44" t="s">
        <v>104</v>
      </c>
      <c r="D1" s="44" t="s">
        <v>106</v>
      </c>
      <c r="E1" s="43" t="s">
        <v>105</v>
      </c>
    </row>
    <row r="2" spans="1:5" ht="75.75" customHeight="1">
      <c r="A2" s="19" t="s">
        <v>55</v>
      </c>
      <c r="B2" s="48" t="s">
        <v>112</v>
      </c>
      <c r="C2" s="48" t="s">
        <v>112</v>
      </c>
      <c r="D2" s="48" t="s">
        <v>112</v>
      </c>
      <c r="E2" s="48" t="s">
        <v>112</v>
      </c>
    </row>
    <row r="3" spans="1:5" ht="72" thickBot="1">
      <c r="A3" s="21" t="s">
        <v>56</v>
      </c>
      <c r="B3" s="48" t="s">
        <v>112</v>
      </c>
      <c r="C3" s="47"/>
      <c r="D3" s="47"/>
      <c r="E3" s="47"/>
    </row>
    <row r="4" spans="1:5" ht="28.5">
      <c r="A4" s="22" t="s">
        <v>57</v>
      </c>
      <c r="B4" s="48" t="s">
        <v>112</v>
      </c>
      <c r="C4" s="48" t="s">
        <v>112</v>
      </c>
      <c r="D4" s="48" t="s">
        <v>112</v>
      </c>
      <c r="E4" s="48" t="s">
        <v>112</v>
      </c>
    </row>
    <row r="5" spans="1:5" ht="72" thickBot="1">
      <c r="A5" s="23" t="s">
        <v>58</v>
      </c>
      <c r="B5" s="47"/>
      <c r="C5" s="47"/>
      <c r="D5" s="47"/>
      <c r="E5" s="47"/>
    </row>
    <row r="11" spans="1:5">
      <c r="A11" s="11"/>
    </row>
  </sheetData>
  <pageMargins left="0.7" right="0.7" top="0.75" bottom="0.75" header="0.3" footer="0.3"/>
  <pageSetup paperSize="9" orientation="landscape" r:id="rId1"/>
  <headerFooter>
    <oddHeader>&amp;LQ-check I.K.E. &amp;CΠίνακας Κυρώσεων 
Q.bio.P18.W1&amp;RΈκδοση 10
Ημερομηνία Έκδοσης 23.02.2024</oddHeader>
    <oddFooter xml:space="preserve">&amp;LΥπεύθυνος Έκδοσης 
ΥΔΠ&amp;CΥπεύθυνος Έγκρισης 
Γενικός Δ/ντης &amp;RΣελίδα 1 από 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10</vt:i4>
      </vt:variant>
      <vt:variant>
        <vt:lpstr>Καθορισμένες περιοχές</vt:lpstr>
      </vt:variant>
      <vt:variant>
        <vt:i4>6</vt:i4>
      </vt:variant>
    </vt:vector>
  </HeadingPairs>
  <TitlesOfParts>
    <vt:vector size="16" baseType="lpstr">
      <vt:lpstr>Φύλλο1</vt:lpstr>
      <vt:lpstr>Φύλλο2</vt:lpstr>
      <vt:lpstr>κυρωσεις_γεν καν. παραγωγης</vt:lpstr>
      <vt:lpstr>κυρωσεις_επισημανση &amp; πιστοπ.</vt:lpstr>
      <vt:lpstr>ΦΥΤΙΚΗ ΠΑΡΑΓ.</vt:lpstr>
      <vt:lpstr>ΖΩΙΚΗ ΠΑΡΑΓ.</vt:lpstr>
      <vt:lpstr>ΜΕΤΑΠΟΙΗΜΕΝΑ ΤΡΟΦΙΜΑ</vt:lpstr>
      <vt:lpstr>ΜΕΤΑΠΟΙΗΜΕΝΕΣ ΖΩΟΤΡ.</vt:lpstr>
      <vt:lpstr>ΟΙΝΟΣ_ΜΑΓΙΑ</vt:lpstr>
      <vt:lpstr>ΣΥΛΛΟΓΗ_ΣΥΣΚ_ΜΕΤ_ΑΠΟΘ.</vt:lpstr>
      <vt:lpstr>'ΖΩΙΚΗ ΠΑΡΑΓ.'!Print_Area</vt:lpstr>
      <vt:lpstr>'κυρωσεις_γεν καν. παραγωγης'!Print_Area</vt:lpstr>
      <vt:lpstr>'ΜΕΤΑΠΟΙΗΜΕΝΑ ΤΡΟΦΙΜΑ'!Print_Area</vt:lpstr>
      <vt:lpstr>'ΜΕΤΑΠΟΙΗΜΕΝΕΣ ΖΩΟΤΡ.'!Print_Area</vt:lpstr>
      <vt:lpstr>ΟΙΝΟΣ_ΜΑΓΙΑ!Print_Area</vt:lpstr>
      <vt:lpstr>'ΦΥΤΙΚΗ ΠΑΡΑΓ.'!Print_Area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Pliatsikas</dc:creator>
  <cp:lastModifiedBy>Olga Vavami</cp:lastModifiedBy>
  <cp:lastPrinted>2023-02-17T09:30:01Z</cp:lastPrinted>
  <dcterms:created xsi:type="dcterms:W3CDTF">2022-01-29T13:39:01Z</dcterms:created>
  <dcterms:modified xsi:type="dcterms:W3CDTF">2024-02-27T10:55:33Z</dcterms:modified>
</cp:coreProperties>
</file>